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<sst xmlns="http://schemas.openxmlformats.org/spreadsheetml/2006/main" count="29" uniqueCount="26">
  <si>
    <t>全盟各旗县市（区）2021年农机购置补贴资金进度表</t>
  </si>
  <si>
    <t>截止日期：2021年11月24日</t>
  </si>
  <si>
    <t>序号</t>
  </si>
  <si>
    <t>旗县市（区）</t>
  </si>
  <si>
    <t>中央财政补贴资金</t>
  </si>
  <si>
    <t>自治区财政补贴资金</t>
  </si>
  <si>
    <t>备注</t>
  </si>
  <si>
    <t>2021年分配中央财政补贴资金
（万元）</t>
  </si>
  <si>
    <t>已使用中央财政补贴资金
（万元）</t>
  </si>
  <si>
    <t>使用比例</t>
  </si>
  <si>
    <t>2021年分配自治区财政补贴资金
（万元）</t>
  </si>
  <si>
    <t>已使用自治区财政补贴资金
（万元）</t>
  </si>
  <si>
    <t>锡林浩特市</t>
  </si>
  <si>
    <t>阿巴嘎旗</t>
  </si>
  <si>
    <t>东乌珠穆沁旗</t>
  </si>
  <si>
    <t>西乌珠穆沁旗</t>
  </si>
  <si>
    <t>苏尼特左旗</t>
  </si>
  <si>
    <t>苏尼特右旗</t>
  </si>
  <si>
    <t>镶黄旗</t>
  </si>
  <si>
    <t>正镶白旗</t>
  </si>
  <si>
    <t>正蓝旗</t>
  </si>
  <si>
    <t>太仆寺旗</t>
  </si>
  <si>
    <t>多伦县</t>
  </si>
  <si>
    <t>——</t>
  </si>
  <si>
    <t>乌拉盖管理区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</si>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</sst>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楷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Tahoma"/>
      <charset val="134"/>
    </font>
    <font>
      <sz val="11"/>
      <name val="Tahoma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H17" sqref="H17"/>
    </sheetView>
  </sheetViews>
  <sheetFormatPr defaultColWidth="9" defaultRowHeight="13.5"/>
  <cols>
    <col min="1" max="1" width="7.5" customWidth="1"/>
    <col min="2" max="8" width="15.625" customWidth="1"/>
    <col min="9" max="9" width="13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3" customHeight="1" spans="1:9">
      <c r="A2" s="3"/>
      <c r="B2" s="3"/>
      <c r="C2" s="3"/>
      <c r="D2" s="3"/>
      <c r="E2" s="3"/>
      <c r="F2" s="3"/>
      <c r="G2" s="4" t="s">
        <v>1</v>
      </c>
      <c r="H2" s="4"/>
      <c r="I2" s="4"/>
    </row>
    <row r="3" ht="21" customHeight="1" spans="1:9">
      <c r="A3" s="5" t="s">
        <v>2</v>
      </c>
      <c r="B3" s="5" t="s">
        <v>3</v>
      </c>
      <c r="C3" s="6" t="s">
        <v>4</v>
      </c>
      <c r="D3" s="6"/>
      <c r="E3" s="6"/>
      <c r="F3" s="6" t="s">
        <v>5</v>
      </c>
      <c r="G3" s="6"/>
      <c r="H3" s="6"/>
      <c r="I3" s="5" t="s">
        <v>6</v>
      </c>
    </row>
    <row r="4" ht="52" customHeight="1" spans="1:11">
      <c r="A4" s="5"/>
      <c r="B4" s="5"/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9</v>
      </c>
      <c r="I4" s="5"/>
      <c r="J4" s="20"/>
      <c r="K4" s="20"/>
    </row>
    <row r="5" ht="25" customHeight="1" spans="1:9">
      <c r="A5" s="7">
        <v>1</v>
      </c>
      <c r="B5" s="7" t="s">
        <v>12</v>
      </c>
      <c r="C5" s="8">
        <v>800</v>
      </c>
      <c r="D5" s="9">
        <v>271.378</v>
      </c>
      <c r="E5" s="10">
        <f>D:D/C:C</f>
        <v>0.3392225</v>
      </c>
      <c r="F5" s="8">
        <v>65</v>
      </c>
      <c r="G5" s="8">
        <v>9.216</v>
      </c>
      <c r="H5" s="11">
        <f>G:G/F:F</f>
        <v>0.141784615384615</v>
      </c>
      <c r="I5" s="8"/>
    </row>
    <row r="6" ht="25" customHeight="1" spans="1:9">
      <c r="A6" s="7">
        <v>2</v>
      </c>
      <c r="B6" s="12" t="s">
        <v>13</v>
      </c>
      <c r="C6" s="8">
        <v>160</v>
      </c>
      <c r="D6" s="8">
        <v>0.712</v>
      </c>
      <c r="E6" s="10">
        <f t="shared" ref="E6:E17" si="0">D:D/C:C</f>
        <v>0.00445</v>
      </c>
      <c r="F6" s="8">
        <v>70</v>
      </c>
      <c r="G6" s="9">
        <v>0</v>
      </c>
      <c r="H6" s="11">
        <f t="shared" ref="H6:H17" si="1">G:G/F:F</f>
        <v>0</v>
      </c>
      <c r="I6" s="9"/>
    </row>
    <row r="7" ht="25" customHeight="1" spans="1:9">
      <c r="A7" s="7">
        <v>3</v>
      </c>
      <c r="B7" s="12" t="s">
        <v>14</v>
      </c>
      <c r="C7" s="8">
        <v>408</v>
      </c>
      <c r="D7" s="8">
        <v>0</v>
      </c>
      <c r="E7" s="10">
        <f t="shared" si="0"/>
        <v>0</v>
      </c>
      <c r="F7" s="8">
        <v>60</v>
      </c>
      <c r="G7" s="9">
        <v>0</v>
      </c>
      <c r="H7" s="11">
        <f t="shared" si="1"/>
        <v>0</v>
      </c>
      <c r="I7" s="9"/>
    </row>
    <row r="8" ht="25" customHeight="1" spans="1:9">
      <c r="A8" s="7">
        <v>4</v>
      </c>
      <c r="B8" s="12" t="s">
        <v>15</v>
      </c>
      <c r="C8" s="8">
        <v>1000</v>
      </c>
      <c r="D8" s="8">
        <v>229.02</v>
      </c>
      <c r="E8" s="10">
        <f t="shared" si="0"/>
        <v>0.22902</v>
      </c>
      <c r="F8" s="8">
        <v>50</v>
      </c>
      <c r="G8" s="9">
        <v>0</v>
      </c>
      <c r="H8" s="11">
        <f t="shared" si="1"/>
        <v>0</v>
      </c>
      <c r="I8" s="9"/>
    </row>
    <row r="9" ht="25" customHeight="1" spans="1:9">
      <c r="A9" s="7">
        <v>5</v>
      </c>
      <c r="B9" s="12" t="s">
        <v>16</v>
      </c>
      <c r="C9" s="8">
        <v>90</v>
      </c>
      <c r="D9" s="8">
        <v>7.68</v>
      </c>
      <c r="E9" s="10">
        <f t="shared" si="0"/>
        <v>0.0853333333333333</v>
      </c>
      <c r="F9" s="8">
        <v>50</v>
      </c>
      <c r="G9" s="9">
        <v>0</v>
      </c>
      <c r="H9" s="11">
        <f t="shared" si="1"/>
        <v>0</v>
      </c>
      <c r="I9" s="9"/>
    </row>
    <row r="10" s="1" customFormat="1" ht="25" customHeight="1" spans="1:9">
      <c r="A10" s="7">
        <v>6</v>
      </c>
      <c r="B10" s="12" t="s">
        <v>17</v>
      </c>
      <c r="C10" s="8">
        <v>110</v>
      </c>
      <c r="D10" s="8">
        <v>0</v>
      </c>
      <c r="E10" s="10">
        <f t="shared" si="0"/>
        <v>0</v>
      </c>
      <c r="F10" s="8">
        <v>55</v>
      </c>
      <c r="G10" s="9">
        <v>0</v>
      </c>
      <c r="H10" s="11">
        <f t="shared" si="1"/>
        <v>0</v>
      </c>
      <c r="I10" s="21"/>
    </row>
    <row r="11" ht="25" customHeight="1" spans="1:9">
      <c r="A11" s="7">
        <v>7</v>
      </c>
      <c r="B11" s="12" t="s">
        <v>18</v>
      </c>
      <c r="C11" s="8">
        <v>90</v>
      </c>
      <c r="D11" s="8">
        <v>0</v>
      </c>
      <c r="E11" s="10">
        <f t="shared" si="0"/>
        <v>0</v>
      </c>
      <c r="F11" s="8">
        <v>50</v>
      </c>
      <c r="G11" s="9">
        <v>0</v>
      </c>
      <c r="H11" s="11">
        <f t="shared" si="1"/>
        <v>0</v>
      </c>
      <c r="I11" s="9"/>
    </row>
    <row r="12" ht="25" customHeight="1" spans="1:9">
      <c r="A12" s="7">
        <v>8</v>
      </c>
      <c r="B12" s="12" t="s">
        <v>19</v>
      </c>
      <c r="C12" s="8">
        <v>650</v>
      </c>
      <c r="D12" s="8">
        <v>113.5</v>
      </c>
      <c r="E12" s="10">
        <f t="shared" si="0"/>
        <v>0.174615384615385</v>
      </c>
      <c r="F12" s="8">
        <v>55</v>
      </c>
      <c r="G12" s="9">
        <v>0</v>
      </c>
      <c r="H12" s="11">
        <f t="shared" si="1"/>
        <v>0</v>
      </c>
      <c r="I12" s="9"/>
    </row>
    <row r="13" ht="25" customHeight="1" spans="1:9">
      <c r="A13" s="7">
        <v>9</v>
      </c>
      <c r="B13" s="12" t="s">
        <v>20</v>
      </c>
      <c r="C13" s="8">
        <v>900</v>
      </c>
      <c r="D13" s="8">
        <v>682</v>
      </c>
      <c r="E13" s="10">
        <f t="shared" si="0"/>
        <v>0.757777777777778</v>
      </c>
      <c r="F13" s="8">
        <v>40</v>
      </c>
      <c r="G13" s="13">
        <v>29.006</v>
      </c>
      <c r="H13" s="11">
        <f t="shared" si="1"/>
        <v>0.72515</v>
      </c>
      <c r="I13" s="8"/>
    </row>
    <row r="14" ht="25" customHeight="1" spans="1:9">
      <c r="A14" s="7">
        <v>10</v>
      </c>
      <c r="B14" s="12" t="s">
        <v>21</v>
      </c>
      <c r="C14" s="8">
        <v>1537</v>
      </c>
      <c r="D14" s="8">
        <v>928.21</v>
      </c>
      <c r="E14" s="10">
        <f t="shared" si="0"/>
        <v>0.603910214703969</v>
      </c>
      <c r="F14" s="8">
        <v>30</v>
      </c>
      <c r="G14" s="9">
        <v>0</v>
      </c>
      <c r="H14" s="11">
        <f t="shared" si="1"/>
        <v>0</v>
      </c>
      <c r="I14" s="9"/>
    </row>
    <row r="15" ht="25" customHeight="1" spans="1:9">
      <c r="A15" s="7">
        <v>11</v>
      </c>
      <c r="B15" s="12" t="s">
        <v>22</v>
      </c>
      <c r="C15" s="14">
        <v>1400</v>
      </c>
      <c r="D15" s="14">
        <v>1309.429</v>
      </c>
      <c r="E15" s="10">
        <f t="shared" si="0"/>
        <v>0.935306428571429</v>
      </c>
      <c r="F15" s="8" t="s">
        <v>23</v>
      </c>
      <c r="G15" s="8" t="s">
        <v>23</v>
      </c>
      <c r="H15" s="8" t="s">
        <v>23</v>
      </c>
      <c r="I15" s="8"/>
    </row>
    <row r="16" ht="25" customHeight="1" spans="1:9">
      <c r="A16" s="7">
        <v>12</v>
      </c>
      <c r="B16" s="7" t="s">
        <v>24</v>
      </c>
      <c r="C16" s="8">
        <v>800</v>
      </c>
      <c r="D16" s="8">
        <v>140.49</v>
      </c>
      <c r="E16" s="10">
        <f t="shared" si="0"/>
        <v>0.1756125</v>
      </c>
      <c r="F16" s="8">
        <v>50</v>
      </c>
      <c r="G16" s="9">
        <v>8.11</v>
      </c>
      <c r="H16" s="11">
        <f t="shared" si="1"/>
        <v>0.1622</v>
      </c>
      <c r="I16" s="9"/>
    </row>
    <row r="17" ht="35" customHeight="1" spans="1:9">
      <c r="A17" s="15" t="s">
        <v>25</v>
      </c>
      <c r="B17" s="16"/>
      <c r="C17" s="17">
        <f>SUM(C5:C16)</f>
        <v>7945</v>
      </c>
      <c r="D17" s="17">
        <f>SUM(D5:D16)</f>
        <v>3682.419</v>
      </c>
      <c r="E17" s="18">
        <f t="shared" si="0"/>
        <v>0.463488860918817</v>
      </c>
      <c r="F17" s="17">
        <v>575</v>
      </c>
      <c r="G17" s="17">
        <f>SUM(G5:G16)</f>
        <v>46.332</v>
      </c>
      <c r="H17" s="19">
        <f t="shared" si="1"/>
        <v>0.0805773913043478</v>
      </c>
      <c r="I17" s="17"/>
    </row>
  </sheetData>
  <mergeCells count="10">
    <mergeCell ref="A1:I1"/>
    <mergeCell ref="A2:C2"/>
    <mergeCell ref="D2:F2"/>
    <mergeCell ref="G2:I2"/>
    <mergeCell ref="C3:E3"/>
    <mergeCell ref="F3:H3"/>
    <mergeCell ref="A17:B17"/>
    <mergeCell ref="A3:A4"/>
    <mergeCell ref="B3:B4"/>
    <mergeCell ref="I3:I4"/>
  </mergeCells>
  <pageMargins left="0.751388888888889" right="0.751388888888889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娜日萨(科室办理)</dc:creator>
  <cp:lastModifiedBy>咩咩</cp:lastModifiedBy>
  <dcterms:created xsi:type="dcterms:W3CDTF">2021-10-11T01:32:00Z</dcterms:created>
  <dcterms:modified xsi:type="dcterms:W3CDTF">2023-02-03T01:48:23Z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E733E3B5855143F99B788EAC779192E5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